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\\ohm\d\usr\prog\CM700Reader\"/>
    </mc:Choice>
  </mc:AlternateContent>
  <xr:revisionPtr revIDLastSave="0" documentId="13_ncr:1_{D97CA5B4-8431-4B56-B598-884DEA94ED6B}" xr6:coauthVersionLast="47" xr6:coauthVersionMax="47" xr10:uidLastSave="{00000000-0000-0000-0000-000000000000}"/>
  <bookViews>
    <workbookView xWindow="47490" yWindow="4830" windowWidth="25740" windowHeight="15345" xr2:uid="{D7F49EE6-6580-4543-9653-064FCAA5B589}"/>
  </bookViews>
  <sheets>
    <sheet name="tcc_mes-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1" l="1"/>
  <c r="O4" i="1"/>
  <c r="P4" i="1"/>
  <c r="N5" i="1"/>
  <c r="O5" i="1"/>
  <c r="P5" i="1"/>
  <c r="N6" i="1"/>
  <c r="O6" i="1"/>
  <c r="P6" i="1"/>
  <c r="N7" i="1"/>
  <c r="O7" i="1"/>
  <c r="P7" i="1"/>
  <c r="N8" i="1"/>
  <c r="O8" i="1"/>
  <c r="P8" i="1"/>
  <c r="N9" i="1"/>
  <c r="O9" i="1"/>
  <c r="P9" i="1"/>
  <c r="N10" i="1"/>
  <c r="O10" i="1"/>
  <c r="P10" i="1"/>
  <c r="N11" i="1"/>
  <c r="O11" i="1"/>
  <c r="P11" i="1"/>
  <c r="N12" i="1"/>
  <c r="O12" i="1"/>
  <c r="P12" i="1"/>
  <c r="N13" i="1"/>
  <c r="O13" i="1"/>
  <c r="P13" i="1"/>
  <c r="N14" i="1"/>
  <c r="O14" i="1"/>
  <c r="P14" i="1"/>
  <c r="N15" i="1"/>
  <c r="O15" i="1"/>
  <c r="P15" i="1"/>
  <c r="N16" i="1"/>
  <c r="O16" i="1"/>
  <c r="P16" i="1"/>
  <c r="N17" i="1"/>
  <c r="O17" i="1"/>
  <c r="P17" i="1"/>
  <c r="N18" i="1"/>
  <c r="O18" i="1"/>
  <c r="P18" i="1"/>
  <c r="N19" i="1"/>
  <c r="O19" i="1"/>
  <c r="P19" i="1"/>
  <c r="N20" i="1"/>
  <c r="O20" i="1"/>
  <c r="P20" i="1"/>
  <c r="N21" i="1"/>
  <c r="O21" i="1"/>
  <c r="P21" i="1"/>
  <c r="N22" i="1"/>
  <c r="O22" i="1"/>
  <c r="P22" i="1"/>
  <c r="N23" i="1"/>
  <c r="O23" i="1"/>
  <c r="P23" i="1"/>
  <c r="N24" i="1"/>
  <c r="O24" i="1"/>
  <c r="P24" i="1"/>
  <c r="N25" i="1"/>
  <c r="O25" i="1"/>
  <c r="P25" i="1"/>
  <c r="N26" i="1"/>
  <c r="O26" i="1"/>
  <c r="P26" i="1"/>
  <c r="O3" i="1"/>
  <c r="P3" i="1"/>
  <c r="N3" i="1"/>
  <c r="I4" i="1" l="1"/>
  <c r="J4" i="1"/>
  <c r="K4" i="1"/>
  <c r="I5" i="1"/>
  <c r="J5" i="1"/>
  <c r="K5" i="1"/>
  <c r="I6" i="1"/>
  <c r="J6" i="1"/>
  <c r="K6" i="1"/>
  <c r="I7" i="1"/>
  <c r="J7" i="1"/>
  <c r="K7" i="1"/>
  <c r="I8" i="1"/>
  <c r="J8" i="1"/>
  <c r="K8" i="1"/>
  <c r="I9" i="1"/>
  <c r="J9" i="1"/>
  <c r="K9" i="1"/>
  <c r="I10" i="1"/>
  <c r="J10" i="1"/>
  <c r="K10" i="1"/>
  <c r="I11" i="1"/>
  <c r="J11" i="1"/>
  <c r="K11" i="1"/>
  <c r="I12" i="1"/>
  <c r="L12" i="1" s="1"/>
  <c r="J12" i="1"/>
  <c r="K12" i="1"/>
  <c r="I13" i="1"/>
  <c r="J13" i="1"/>
  <c r="K13" i="1"/>
  <c r="I14" i="1"/>
  <c r="J14" i="1"/>
  <c r="K14" i="1"/>
  <c r="I15" i="1"/>
  <c r="J15" i="1"/>
  <c r="K15" i="1"/>
  <c r="I16" i="1"/>
  <c r="J16" i="1"/>
  <c r="K16" i="1"/>
  <c r="I17" i="1"/>
  <c r="J17" i="1"/>
  <c r="K17" i="1"/>
  <c r="I18" i="1"/>
  <c r="J18" i="1"/>
  <c r="K18" i="1"/>
  <c r="I19" i="1"/>
  <c r="J19" i="1"/>
  <c r="K19" i="1"/>
  <c r="I20" i="1"/>
  <c r="L20" i="1" s="1"/>
  <c r="J20" i="1"/>
  <c r="K20" i="1"/>
  <c r="I21" i="1"/>
  <c r="J21" i="1"/>
  <c r="K21" i="1"/>
  <c r="I22" i="1"/>
  <c r="J22" i="1"/>
  <c r="K22" i="1"/>
  <c r="I23" i="1"/>
  <c r="J23" i="1"/>
  <c r="K23" i="1"/>
  <c r="I24" i="1"/>
  <c r="J24" i="1"/>
  <c r="K24" i="1"/>
  <c r="I25" i="1"/>
  <c r="J25" i="1"/>
  <c r="K25" i="1"/>
  <c r="I26" i="1"/>
  <c r="J26" i="1"/>
  <c r="K26" i="1"/>
  <c r="J3" i="1"/>
  <c r="J28" i="1" s="1"/>
  <c r="K3" i="1"/>
  <c r="I3" i="1"/>
  <c r="L4" i="1" l="1"/>
  <c r="K28" i="1"/>
  <c r="L6" i="1"/>
  <c r="L11" i="1"/>
  <c r="L17" i="1"/>
  <c r="L10" i="1"/>
  <c r="L25" i="1"/>
  <c r="L24" i="1"/>
  <c r="L23" i="1"/>
  <c r="L22" i="1"/>
  <c r="L14" i="1"/>
  <c r="L21" i="1"/>
  <c r="L5" i="1"/>
  <c r="L3" i="1"/>
  <c r="I28" i="1"/>
  <c r="L19" i="1"/>
  <c r="L18" i="1"/>
  <c r="L9" i="1"/>
  <c r="L8" i="1"/>
  <c r="L7" i="1"/>
  <c r="L13" i="1"/>
  <c r="L26" i="1"/>
  <c r="L16" i="1"/>
  <c r="L15" i="1"/>
  <c r="L28" i="1" l="1"/>
</calcChain>
</file>

<file path=xl/sharedStrings.xml><?xml version="1.0" encoding="utf-8"?>
<sst xmlns="http://schemas.openxmlformats.org/spreadsheetml/2006/main" count="18" uniqueCount="11">
  <si>
    <t>L*</t>
  </si>
  <si>
    <t>a*</t>
  </si>
  <si>
    <t>b*</t>
  </si>
  <si>
    <t>db*</t>
    <phoneticPr fontId="18"/>
  </si>
  <si>
    <t>dL*</t>
    <phoneticPr fontId="18"/>
  </si>
  <si>
    <t>da*</t>
    <phoneticPr fontId="18"/>
  </si>
  <si>
    <t>サンプル1</t>
    <phoneticPr fontId="18"/>
  </si>
  <si>
    <t>サンプル2</t>
    <phoneticPr fontId="18"/>
  </si>
  <si>
    <t>色差</t>
    <rPh sb="0" eb="2">
      <t>シキサ</t>
    </rPh>
    <phoneticPr fontId="18"/>
  </si>
  <si>
    <t>dE</t>
    <phoneticPr fontId="18"/>
  </si>
  <si>
    <t>平均</t>
    <rPh sb="0" eb="2">
      <t>ヘイキン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</si>
</sst>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6BB8B-420E-4D47-B66B-92866E907BBE}">
  <dimension ref="A1:P28"/>
  <sheetViews>
    <sheetView tabSelected="1" workbookViewId="0">
      <selection activeCell="T10" sqref="T10"/>
    </sheetView>
  </sheetViews>
  <sheetFormatPr defaultRowHeight="18.75" x14ac:dyDescent="0.4"/>
  <sheetData>
    <row r="1" spans="1:16" x14ac:dyDescent="0.4">
      <c r="A1" t="s">
        <v>6</v>
      </c>
      <c r="E1" t="s">
        <v>7</v>
      </c>
      <c r="I1" t="s">
        <v>8</v>
      </c>
      <c r="N1" t="s">
        <v>10</v>
      </c>
    </row>
    <row r="2" spans="1:16" x14ac:dyDescent="0.4">
      <c r="A2" t="s">
        <v>0</v>
      </c>
      <c r="B2" t="s">
        <v>1</v>
      </c>
      <c r="C2" t="s">
        <v>2</v>
      </c>
      <c r="E2" t="s">
        <v>0</v>
      </c>
      <c r="F2" t="s">
        <v>1</v>
      </c>
      <c r="G2" t="s">
        <v>2</v>
      </c>
      <c r="I2" t="s">
        <v>4</v>
      </c>
      <c r="J2" t="s">
        <v>5</v>
      </c>
      <c r="K2" t="s">
        <v>3</v>
      </c>
      <c r="L2" t="s">
        <v>9</v>
      </c>
      <c r="N2" t="s">
        <v>0</v>
      </c>
      <c r="O2" t="s">
        <v>1</v>
      </c>
      <c r="P2" t="s">
        <v>2</v>
      </c>
    </row>
    <row r="3" spans="1:16" x14ac:dyDescent="0.4">
      <c r="A3">
        <v>50.427</v>
      </c>
      <c r="B3">
        <v>26.808299999999999</v>
      </c>
      <c r="C3">
        <v>21.245999999999999</v>
      </c>
      <c r="E3">
        <v>50.591999999999999</v>
      </c>
      <c r="F3">
        <v>26.6953</v>
      </c>
      <c r="G3">
        <v>21.073599999999999</v>
      </c>
      <c r="I3">
        <f>A3-E3</f>
        <v>-0.16499999999999915</v>
      </c>
      <c r="J3">
        <f>B3-F3</f>
        <v>0.11299999999999955</v>
      </c>
      <c r="K3">
        <f>C3-G3</f>
        <v>0.17239999999999966</v>
      </c>
      <c r="L3">
        <f>SQRT(I3^2+J3^2+K3^2)</f>
        <v>0.26403742159019716</v>
      </c>
      <c r="N3">
        <f>AVERAGE(A3,E3)</f>
        <v>50.509500000000003</v>
      </c>
      <c r="O3">
        <f t="shared" ref="O3:P3" si="0">AVERAGE(B3,F3)</f>
        <v>26.751799999999999</v>
      </c>
      <c r="P3">
        <f t="shared" si="0"/>
        <v>21.159799999999997</v>
      </c>
    </row>
    <row r="4" spans="1:16" x14ac:dyDescent="0.4">
      <c r="A4">
        <v>39.944699999999997</v>
      </c>
      <c r="B4">
        <v>36.736199999999997</v>
      </c>
      <c r="C4">
        <v>14.1721</v>
      </c>
      <c r="E4">
        <v>40.027200000000001</v>
      </c>
      <c r="F4">
        <v>36.751800000000003</v>
      </c>
      <c r="G4">
        <v>14.2544</v>
      </c>
      <c r="I4">
        <f t="shared" ref="I4:I26" si="1">A4-E4</f>
        <v>-8.2500000000003126E-2</v>
      </c>
      <c r="J4">
        <f t="shared" ref="J4:J26" si="2">B4-F4</f>
        <v>-1.5600000000006276E-2</v>
      </c>
      <c r="K4">
        <f t="shared" ref="K4:K26" si="3">C4-G4</f>
        <v>-8.230000000000004E-2</v>
      </c>
      <c r="L4">
        <f t="shared" ref="L4:L26" si="4">SQRT(I4^2+J4^2+K4^2)</f>
        <v>0.11757082971554091</v>
      </c>
      <c r="N4">
        <f t="shared" ref="N4:N26" si="5">AVERAGE(A4,E4)</f>
        <v>39.985950000000003</v>
      </c>
      <c r="O4">
        <f t="shared" ref="O4:O26" si="6">AVERAGE(B4,F4)</f>
        <v>36.744</v>
      </c>
      <c r="P4">
        <f t="shared" ref="P4:P26" si="7">AVERAGE(C4,G4)</f>
        <v>14.21325</v>
      </c>
    </row>
    <row r="5" spans="1:16" x14ac:dyDescent="0.4">
      <c r="A5">
        <v>32.524099999999997</v>
      </c>
      <c r="B5">
        <v>41.325600000000001</v>
      </c>
      <c r="C5">
        <v>12.568199999999999</v>
      </c>
      <c r="E5">
        <v>32.567</v>
      </c>
      <c r="F5">
        <v>41.3</v>
      </c>
      <c r="G5">
        <v>12.701499999999999</v>
      </c>
      <c r="I5">
        <f t="shared" si="1"/>
        <v>-4.2900000000003047E-2</v>
      </c>
      <c r="J5">
        <f t="shared" si="2"/>
        <v>2.5600000000004286E-2</v>
      </c>
      <c r="K5">
        <f t="shared" si="3"/>
        <v>-0.1333000000000002</v>
      </c>
      <c r="L5">
        <f t="shared" si="4"/>
        <v>0.14235399537772211</v>
      </c>
      <c r="N5">
        <f t="shared" si="5"/>
        <v>32.545549999999999</v>
      </c>
      <c r="O5">
        <f t="shared" si="6"/>
        <v>41.312799999999996</v>
      </c>
      <c r="P5">
        <f t="shared" si="7"/>
        <v>12.63485</v>
      </c>
    </row>
    <row r="6" spans="1:16" x14ac:dyDescent="0.4">
      <c r="A6">
        <v>29.4817</v>
      </c>
      <c r="B6">
        <v>33.772100000000002</v>
      </c>
      <c r="C6">
        <v>8.7487999999999992</v>
      </c>
      <c r="E6">
        <v>29.581099999999999</v>
      </c>
      <c r="F6">
        <v>33.845100000000002</v>
      </c>
      <c r="G6">
        <v>9.0079999999999991</v>
      </c>
      <c r="I6">
        <f t="shared" si="1"/>
        <v>-9.9399999999999267E-2</v>
      </c>
      <c r="J6">
        <f t="shared" si="2"/>
        <v>-7.3000000000000398E-2</v>
      </c>
      <c r="K6">
        <f t="shared" si="3"/>
        <v>-0.25919999999999987</v>
      </c>
      <c r="L6">
        <f t="shared" si="4"/>
        <v>0.28704355070267618</v>
      </c>
      <c r="N6">
        <f t="shared" si="5"/>
        <v>29.531399999999998</v>
      </c>
      <c r="O6">
        <f t="shared" si="6"/>
        <v>33.808599999999998</v>
      </c>
      <c r="P6">
        <f t="shared" si="7"/>
        <v>8.8783999999999992</v>
      </c>
    </row>
    <row r="7" spans="1:16" x14ac:dyDescent="0.4">
      <c r="A7">
        <v>46.593699999999998</v>
      </c>
      <c r="B7">
        <v>33.7883</v>
      </c>
      <c r="C7">
        <v>12.0076</v>
      </c>
      <c r="E7">
        <v>46.681899999999999</v>
      </c>
      <c r="F7">
        <v>33.750100000000003</v>
      </c>
      <c r="G7">
        <v>11.715299999999999</v>
      </c>
      <c r="I7">
        <f t="shared" si="1"/>
        <v>-8.82000000000005E-2</v>
      </c>
      <c r="J7">
        <f t="shared" si="2"/>
        <v>3.8199999999996237E-2</v>
      </c>
      <c r="K7">
        <f t="shared" si="3"/>
        <v>0.29230000000000089</v>
      </c>
      <c r="L7">
        <f t="shared" si="4"/>
        <v>0.3076975300518357</v>
      </c>
      <c r="N7">
        <f t="shared" si="5"/>
        <v>46.637799999999999</v>
      </c>
      <c r="O7">
        <f t="shared" si="6"/>
        <v>33.769199999999998</v>
      </c>
      <c r="P7">
        <f t="shared" si="7"/>
        <v>11.86145</v>
      </c>
    </row>
    <row r="8" spans="1:16" x14ac:dyDescent="0.4">
      <c r="A8">
        <v>43.304900000000004</v>
      </c>
      <c r="B8">
        <v>26.113099999999999</v>
      </c>
      <c r="C8">
        <v>2.1166999999999998</v>
      </c>
      <c r="E8">
        <v>43.392800000000001</v>
      </c>
      <c r="F8">
        <v>25.994399999999999</v>
      </c>
      <c r="G8">
        <v>1.9480999999999999</v>
      </c>
      <c r="I8">
        <f t="shared" si="1"/>
        <v>-8.7899999999997647E-2</v>
      </c>
      <c r="J8">
        <f t="shared" si="2"/>
        <v>0.11870000000000047</v>
      </c>
      <c r="K8">
        <f t="shared" si="3"/>
        <v>0.16859999999999986</v>
      </c>
      <c r="L8">
        <f t="shared" si="4"/>
        <v>0.22414740685539875</v>
      </c>
      <c r="N8">
        <f t="shared" si="5"/>
        <v>43.348849999999999</v>
      </c>
      <c r="O8">
        <f t="shared" si="6"/>
        <v>26.053750000000001</v>
      </c>
      <c r="P8">
        <f t="shared" si="7"/>
        <v>2.0324</v>
      </c>
    </row>
    <row r="9" spans="1:16" x14ac:dyDescent="0.4">
      <c r="A9">
        <v>28.433700000000002</v>
      </c>
      <c r="B9">
        <v>20.736899999999999</v>
      </c>
      <c r="C9">
        <v>3.9954999999999998</v>
      </c>
      <c r="E9">
        <v>28.489699999999999</v>
      </c>
      <c r="F9">
        <v>20.469200000000001</v>
      </c>
      <c r="G9">
        <v>3.5571000000000002</v>
      </c>
      <c r="I9">
        <f t="shared" si="1"/>
        <v>-5.5999999999997385E-2</v>
      </c>
      <c r="J9">
        <f t="shared" si="2"/>
        <v>0.26769999999999783</v>
      </c>
      <c r="K9">
        <f t="shared" si="3"/>
        <v>0.43839999999999968</v>
      </c>
      <c r="L9">
        <f t="shared" si="4"/>
        <v>0.51671447628259681</v>
      </c>
      <c r="N9">
        <f t="shared" si="5"/>
        <v>28.4617</v>
      </c>
      <c r="O9">
        <f t="shared" si="6"/>
        <v>20.60305</v>
      </c>
      <c r="P9">
        <f t="shared" si="7"/>
        <v>3.7763</v>
      </c>
    </row>
    <row r="10" spans="1:16" x14ac:dyDescent="0.4">
      <c r="A10">
        <v>55.1038</v>
      </c>
      <c r="B10">
        <v>9.5153999999999996</v>
      </c>
      <c r="C10">
        <v>0.18590000000000001</v>
      </c>
      <c r="E10">
        <v>55.213099999999997</v>
      </c>
      <c r="F10">
        <v>9.3066999999999993</v>
      </c>
      <c r="G10">
        <v>0.14879999999999999</v>
      </c>
      <c r="I10">
        <f t="shared" si="1"/>
        <v>-0.10929999999999751</v>
      </c>
      <c r="J10">
        <f t="shared" si="2"/>
        <v>0.20870000000000033</v>
      </c>
      <c r="K10">
        <f t="shared" si="3"/>
        <v>3.7100000000000022E-2</v>
      </c>
      <c r="L10">
        <f t="shared" si="4"/>
        <v>0.23849232692059424</v>
      </c>
      <c r="N10">
        <f t="shared" si="5"/>
        <v>55.158450000000002</v>
      </c>
      <c r="O10">
        <f t="shared" si="6"/>
        <v>9.4110499999999995</v>
      </c>
      <c r="P10">
        <f t="shared" si="7"/>
        <v>0.16735</v>
      </c>
    </row>
    <row r="11" spans="1:16" x14ac:dyDescent="0.4">
      <c r="A11">
        <v>31.516300000000001</v>
      </c>
      <c r="B11">
        <v>8.2096</v>
      </c>
      <c r="C11">
        <v>7.6600000000000001E-2</v>
      </c>
      <c r="E11">
        <v>31.5566</v>
      </c>
      <c r="F11">
        <v>8.0854999999999997</v>
      </c>
      <c r="G11">
        <v>0.13700000000000001</v>
      </c>
      <c r="I11">
        <f t="shared" si="1"/>
        <v>-4.0299999999998448E-2</v>
      </c>
      <c r="J11">
        <f t="shared" si="2"/>
        <v>0.12410000000000032</v>
      </c>
      <c r="K11">
        <f t="shared" si="3"/>
        <v>-6.0400000000000009E-2</v>
      </c>
      <c r="L11">
        <f t="shared" si="4"/>
        <v>0.14378129224624445</v>
      </c>
      <c r="N11">
        <f t="shared" si="5"/>
        <v>31.536450000000002</v>
      </c>
      <c r="O11">
        <f t="shared" si="6"/>
        <v>8.147549999999999</v>
      </c>
      <c r="P11">
        <f t="shared" si="7"/>
        <v>0.10680000000000001</v>
      </c>
    </row>
    <row r="12" spans="1:16" x14ac:dyDescent="0.4">
      <c r="A12">
        <v>48.372599999999998</v>
      </c>
      <c r="B12">
        <v>21.523099999999999</v>
      </c>
      <c r="C12">
        <v>9.6212999999999997</v>
      </c>
      <c r="E12">
        <v>48.403799999999997</v>
      </c>
      <c r="F12">
        <v>21.512899999999998</v>
      </c>
      <c r="G12">
        <v>9.6278000000000006</v>
      </c>
      <c r="I12">
        <f t="shared" si="1"/>
        <v>-3.119999999999834E-2</v>
      </c>
      <c r="J12">
        <f t="shared" si="2"/>
        <v>1.0200000000001097E-2</v>
      </c>
      <c r="K12">
        <f t="shared" si="3"/>
        <v>-6.5000000000008384E-3</v>
      </c>
      <c r="L12">
        <f t="shared" si="4"/>
        <v>3.3462366921661858E-2</v>
      </c>
      <c r="N12">
        <f t="shared" si="5"/>
        <v>48.388199999999998</v>
      </c>
      <c r="O12">
        <f t="shared" si="6"/>
        <v>21.518000000000001</v>
      </c>
      <c r="P12">
        <f t="shared" si="7"/>
        <v>9.6245499999999993</v>
      </c>
    </row>
    <row r="13" spans="1:16" x14ac:dyDescent="0.4">
      <c r="A13">
        <v>62.209699999999998</v>
      </c>
      <c r="B13">
        <v>5.0077999999999996</v>
      </c>
      <c r="C13">
        <v>14.026</v>
      </c>
      <c r="E13">
        <v>62.343400000000003</v>
      </c>
      <c r="F13">
        <v>4.9546000000000001</v>
      </c>
      <c r="G13">
        <v>13.948499999999999</v>
      </c>
      <c r="I13">
        <f t="shared" si="1"/>
        <v>-0.13370000000000459</v>
      </c>
      <c r="J13">
        <f t="shared" si="2"/>
        <v>5.319999999999947E-2</v>
      </c>
      <c r="K13">
        <f t="shared" si="3"/>
        <v>7.7500000000000568E-2</v>
      </c>
      <c r="L13">
        <f t="shared" si="4"/>
        <v>0.16343861232891466</v>
      </c>
      <c r="N13">
        <f t="shared" si="5"/>
        <v>62.27655</v>
      </c>
      <c r="O13">
        <f t="shared" si="6"/>
        <v>4.9811999999999994</v>
      </c>
      <c r="P13">
        <f t="shared" si="7"/>
        <v>13.98725</v>
      </c>
    </row>
    <row r="14" spans="1:16" x14ac:dyDescent="0.4">
      <c r="A14">
        <v>51.429200000000002</v>
      </c>
      <c r="B14">
        <v>14.0961</v>
      </c>
      <c r="C14">
        <v>23.454899999999999</v>
      </c>
      <c r="E14">
        <v>51.5182</v>
      </c>
      <c r="F14">
        <v>14.0083</v>
      </c>
      <c r="G14">
        <v>23.3352</v>
      </c>
      <c r="I14">
        <f t="shared" si="1"/>
        <v>-8.8999999999998636E-2</v>
      </c>
      <c r="J14">
        <f t="shared" si="2"/>
        <v>8.7799999999999656E-2</v>
      </c>
      <c r="K14">
        <f t="shared" si="3"/>
        <v>0.11969999999999814</v>
      </c>
      <c r="L14">
        <f t="shared" si="4"/>
        <v>0.17308359252106842</v>
      </c>
      <c r="N14">
        <f t="shared" si="5"/>
        <v>51.473700000000001</v>
      </c>
      <c r="O14">
        <f t="shared" si="6"/>
        <v>14.052199999999999</v>
      </c>
      <c r="P14">
        <f t="shared" si="7"/>
        <v>23.395049999999998</v>
      </c>
    </row>
    <row r="15" spans="1:16" x14ac:dyDescent="0.4">
      <c r="A15">
        <v>87.303100000000001</v>
      </c>
      <c r="B15">
        <v>3.9899999999999998E-2</v>
      </c>
      <c r="C15">
        <v>-3.4350999999999998</v>
      </c>
      <c r="E15">
        <v>87.350899999999996</v>
      </c>
      <c r="F15">
        <v>5.9400000000000001E-2</v>
      </c>
      <c r="G15">
        <v>-3.5205000000000002</v>
      </c>
      <c r="I15">
        <f t="shared" si="1"/>
        <v>-4.779999999999518E-2</v>
      </c>
      <c r="J15">
        <f t="shared" si="2"/>
        <v>-1.9500000000000003E-2</v>
      </c>
      <c r="K15">
        <f t="shared" si="3"/>
        <v>8.5400000000000365E-2</v>
      </c>
      <c r="L15">
        <f t="shared" si="4"/>
        <v>9.9791031661164833E-2</v>
      </c>
      <c r="N15">
        <f t="shared" si="5"/>
        <v>87.326999999999998</v>
      </c>
      <c r="O15">
        <f t="shared" si="6"/>
        <v>4.965E-2</v>
      </c>
      <c r="P15">
        <f t="shared" si="7"/>
        <v>-3.4778000000000002</v>
      </c>
    </row>
    <row r="16" spans="1:16" x14ac:dyDescent="0.4">
      <c r="A16">
        <v>56.535600000000002</v>
      </c>
      <c r="B16">
        <v>-0.12959999999999999</v>
      </c>
      <c r="C16">
        <v>-1.7565999999999999</v>
      </c>
      <c r="E16">
        <v>56.603999999999999</v>
      </c>
      <c r="F16">
        <v>-0.2205</v>
      </c>
      <c r="G16">
        <v>-1.7948</v>
      </c>
      <c r="I16">
        <f t="shared" si="1"/>
        <v>-6.8399999999996908E-2</v>
      </c>
      <c r="J16">
        <f t="shared" si="2"/>
        <v>9.0900000000000009E-2</v>
      </c>
      <c r="K16">
        <f t="shared" si="3"/>
        <v>3.8200000000000012E-2</v>
      </c>
      <c r="L16">
        <f t="shared" si="4"/>
        <v>0.12000254163974854</v>
      </c>
      <c r="N16">
        <f t="shared" si="5"/>
        <v>56.569800000000001</v>
      </c>
      <c r="O16">
        <f t="shared" si="6"/>
        <v>-0.17504999999999998</v>
      </c>
      <c r="P16">
        <f t="shared" si="7"/>
        <v>-1.7757000000000001</v>
      </c>
    </row>
    <row r="17" spans="1:16" x14ac:dyDescent="0.4">
      <c r="A17">
        <v>46.411999999999999</v>
      </c>
      <c r="B17">
        <v>0.18759999999999999</v>
      </c>
      <c r="C17">
        <v>-1.4530000000000001</v>
      </c>
      <c r="E17">
        <v>46.470399999999998</v>
      </c>
      <c r="F17">
        <v>8.0699999999999994E-2</v>
      </c>
      <c r="G17">
        <v>-1.3727</v>
      </c>
      <c r="I17">
        <f t="shared" si="1"/>
        <v>-5.8399999999998897E-2</v>
      </c>
      <c r="J17">
        <f t="shared" si="2"/>
        <v>0.1069</v>
      </c>
      <c r="K17">
        <f t="shared" si="3"/>
        <v>-8.0300000000000038E-2</v>
      </c>
      <c r="L17">
        <f t="shared" si="4"/>
        <v>0.14589811513518561</v>
      </c>
      <c r="N17">
        <f t="shared" si="5"/>
        <v>46.441199999999995</v>
      </c>
      <c r="O17">
        <f t="shared" si="6"/>
        <v>0.13414999999999999</v>
      </c>
      <c r="P17">
        <f t="shared" si="7"/>
        <v>-1.4128500000000002</v>
      </c>
    </row>
    <row r="18" spans="1:16" x14ac:dyDescent="0.4">
      <c r="A18">
        <v>36.008299999999998</v>
      </c>
      <c r="B18">
        <v>0.43409999999999999</v>
      </c>
      <c r="C18">
        <v>5.0000000000000001E-4</v>
      </c>
      <c r="E18">
        <v>36.0441</v>
      </c>
      <c r="F18">
        <v>0.42399999999999999</v>
      </c>
      <c r="G18">
        <v>-1.4E-2</v>
      </c>
      <c r="I18">
        <f t="shared" si="1"/>
        <v>-3.580000000000183E-2</v>
      </c>
      <c r="J18">
        <f t="shared" si="2"/>
        <v>1.0099999999999998E-2</v>
      </c>
      <c r="K18">
        <f t="shared" si="3"/>
        <v>1.4500000000000001E-2</v>
      </c>
      <c r="L18">
        <f t="shared" si="4"/>
        <v>3.992367718535119E-2</v>
      </c>
      <c r="N18">
        <f t="shared" si="5"/>
        <v>36.026200000000003</v>
      </c>
      <c r="O18">
        <f t="shared" si="6"/>
        <v>0.42904999999999999</v>
      </c>
      <c r="P18">
        <f t="shared" si="7"/>
        <v>-6.7499999999999999E-3</v>
      </c>
    </row>
    <row r="19" spans="1:16" x14ac:dyDescent="0.4">
      <c r="A19">
        <v>26.9834</v>
      </c>
      <c r="B19">
        <v>2.2338</v>
      </c>
      <c r="C19">
        <v>-1.9153</v>
      </c>
      <c r="E19">
        <v>27.007000000000001</v>
      </c>
      <c r="F19">
        <v>2.0516999999999999</v>
      </c>
      <c r="G19">
        <v>-2.0097999999999998</v>
      </c>
      <c r="I19">
        <f t="shared" si="1"/>
        <v>-2.3600000000001842E-2</v>
      </c>
      <c r="J19">
        <f t="shared" si="2"/>
        <v>0.18210000000000015</v>
      </c>
      <c r="K19">
        <f t="shared" si="3"/>
        <v>9.4499999999999806E-2</v>
      </c>
      <c r="L19">
        <f t="shared" si="4"/>
        <v>0.20651300201198014</v>
      </c>
      <c r="N19">
        <f t="shared" si="5"/>
        <v>26.995200000000001</v>
      </c>
      <c r="O19">
        <f t="shared" si="6"/>
        <v>2.1427499999999999</v>
      </c>
      <c r="P19">
        <f t="shared" si="7"/>
        <v>-1.9625499999999998</v>
      </c>
    </row>
    <row r="20" spans="1:16" x14ac:dyDescent="0.4">
      <c r="A20">
        <v>13.7774</v>
      </c>
      <c r="B20">
        <v>-1.2426999999999999</v>
      </c>
      <c r="C20">
        <v>-2.4186000000000001</v>
      </c>
      <c r="E20">
        <v>13.817299999999999</v>
      </c>
      <c r="F20">
        <v>-1.5983000000000001</v>
      </c>
      <c r="G20">
        <v>-2.6187</v>
      </c>
      <c r="I20">
        <f t="shared" si="1"/>
        <v>-3.989999999999938E-2</v>
      </c>
      <c r="J20">
        <f t="shared" si="2"/>
        <v>0.35560000000000014</v>
      </c>
      <c r="K20">
        <f t="shared" si="3"/>
        <v>0.20009999999999994</v>
      </c>
      <c r="L20">
        <f t="shared" si="4"/>
        <v>0.40997973120631226</v>
      </c>
      <c r="N20">
        <f t="shared" si="5"/>
        <v>13.79735</v>
      </c>
      <c r="O20">
        <f t="shared" si="6"/>
        <v>-1.4205000000000001</v>
      </c>
      <c r="P20">
        <f t="shared" si="7"/>
        <v>-2.5186500000000001</v>
      </c>
    </row>
    <row r="21" spans="1:16" x14ac:dyDescent="0.4">
      <c r="A21">
        <v>39.237099999999998</v>
      </c>
      <c r="B21">
        <v>0.58850000000000002</v>
      </c>
      <c r="C21">
        <v>-30.096900000000002</v>
      </c>
      <c r="E21">
        <v>39.262099999999997</v>
      </c>
      <c r="F21">
        <v>0.57099999999999995</v>
      </c>
      <c r="G21">
        <v>-30.0886</v>
      </c>
      <c r="I21">
        <f t="shared" si="1"/>
        <v>-2.4999999999998579E-2</v>
      </c>
      <c r="J21">
        <f t="shared" si="2"/>
        <v>1.7500000000000071E-2</v>
      </c>
      <c r="K21">
        <f t="shared" si="3"/>
        <v>-8.3000000000019725E-3</v>
      </c>
      <c r="L21">
        <f t="shared" si="4"/>
        <v>3.1624990118574968E-2</v>
      </c>
      <c r="N21">
        <f t="shared" si="5"/>
        <v>39.249600000000001</v>
      </c>
      <c r="O21">
        <f t="shared" si="6"/>
        <v>0.57974999999999999</v>
      </c>
      <c r="P21">
        <f t="shared" si="7"/>
        <v>-30.092750000000002</v>
      </c>
    </row>
    <row r="22" spans="1:16" x14ac:dyDescent="0.4">
      <c r="A22">
        <v>56.0824</v>
      </c>
      <c r="B22">
        <v>-38.386200000000002</v>
      </c>
      <c r="C22">
        <v>37.1753</v>
      </c>
      <c r="E22">
        <v>56.107300000000002</v>
      </c>
      <c r="F22">
        <v>-38.456899999999997</v>
      </c>
      <c r="G22">
        <v>37.2438</v>
      </c>
      <c r="I22">
        <f t="shared" si="1"/>
        <v>-2.4900000000002365E-2</v>
      </c>
      <c r="J22">
        <f t="shared" si="2"/>
        <v>7.06999999999951E-2</v>
      </c>
      <c r="K22">
        <f t="shared" si="3"/>
        <v>-6.8500000000000227E-2</v>
      </c>
      <c r="L22">
        <f t="shared" si="4"/>
        <v>0.10154186328800283</v>
      </c>
      <c r="N22">
        <f t="shared" si="5"/>
        <v>56.094850000000001</v>
      </c>
      <c r="O22">
        <f t="shared" si="6"/>
        <v>-38.421549999999996</v>
      </c>
      <c r="P22">
        <f t="shared" si="7"/>
        <v>37.20955</v>
      </c>
    </row>
    <row r="23" spans="1:16" x14ac:dyDescent="0.4">
      <c r="A23">
        <v>42.6798</v>
      </c>
      <c r="B23">
        <v>43.709400000000002</v>
      </c>
      <c r="C23">
        <v>20.6097</v>
      </c>
      <c r="E23">
        <v>42.706000000000003</v>
      </c>
      <c r="F23">
        <v>43.704999999999998</v>
      </c>
      <c r="G23">
        <v>20.496099999999998</v>
      </c>
      <c r="I23">
        <f t="shared" si="1"/>
        <v>-2.6200000000002888E-2</v>
      </c>
      <c r="J23">
        <f t="shared" si="2"/>
        <v>4.4000000000039563E-3</v>
      </c>
      <c r="K23">
        <f t="shared" si="3"/>
        <v>0.1136000000000017</v>
      </c>
      <c r="L23">
        <f t="shared" si="4"/>
        <v>0.11666516189506006</v>
      </c>
      <c r="N23">
        <f t="shared" si="5"/>
        <v>42.692900000000002</v>
      </c>
      <c r="O23">
        <f t="shared" si="6"/>
        <v>43.7072</v>
      </c>
      <c r="P23">
        <f t="shared" si="7"/>
        <v>20.552900000000001</v>
      </c>
    </row>
    <row r="24" spans="1:16" x14ac:dyDescent="0.4">
      <c r="A24">
        <v>75.963700000000003</v>
      </c>
      <c r="B24">
        <v>-13.080399999999999</v>
      </c>
      <c r="C24">
        <v>52.518700000000003</v>
      </c>
      <c r="E24">
        <v>75.992800000000003</v>
      </c>
      <c r="F24">
        <v>-13.0634</v>
      </c>
      <c r="G24">
        <v>52.517000000000003</v>
      </c>
      <c r="I24">
        <f t="shared" si="1"/>
        <v>-2.9099999999999682E-2</v>
      </c>
      <c r="J24">
        <f t="shared" si="2"/>
        <v>-1.699999999999946E-2</v>
      </c>
      <c r="K24">
        <f t="shared" si="3"/>
        <v>1.6999999999995907E-3</v>
      </c>
      <c r="L24">
        <f t="shared" si="4"/>
        <v>3.3744629202288795E-2</v>
      </c>
      <c r="N24">
        <f t="shared" si="5"/>
        <v>75.978250000000003</v>
      </c>
      <c r="O24">
        <f t="shared" si="6"/>
        <v>-13.071899999999999</v>
      </c>
      <c r="P24">
        <f t="shared" si="7"/>
        <v>52.517850000000003</v>
      </c>
    </row>
    <row r="25" spans="1:16" x14ac:dyDescent="0.4">
      <c r="A25">
        <v>52.778500000000001</v>
      </c>
      <c r="B25">
        <v>39.1038</v>
      </c>
      <c r="C25">
        <v>-11.857100000000001</v>
      </c>
      <c r="E25">
        <v>52.8322</v>
      </c>
      <c r="F25">
        <v>39.006900000000002</v>
      </c>
      <c r="G25">
        <v>-11.7723</v>
      </c>
      <c r="I25">
        <f t="shared" si="1"/>
        <v>-5.3699999999999193E-2</v>
      </c>
      <c r="J25">
        <f t="shared" si="2"/>
        <v>9.6899999999997988E-2</v>
      </c>
      <c r="K25">
        <f t="shared" si="3"/>
        <v>-8.4800000000001319E-2</v>
      </c>
      <c r="L25">
        <f t="shared" si="4"/>
        <v>0.13951465872803384</v>
      </c>
      <c r="N25">
        <f t="shared" si="5"/>
        <v>52.805350000000004</v>
      </c>
      <c r="O25">
        <f t="shared" si="6"/>
        <v>39.055350000000004</v>
      </c>
      <c r="P25">
        <f t="shared" si="7"/>
        <v>-11.8147</v>
      </c>
    </row>
    <row r="26" spans="1:16" x14ac:dyDescent="0.4">
      <c r="A26">
        <v>60.306699999999999</v>
      </c>
      <c r="B26">
        <v>-15.8</v>
      </c>
      <c r="C26">
        <v>-24.248999999999999</v>
      </c>
      <c r="E26">
        <v>60.3568</v>
      </c>
      <c r="F26">
        <v>-15.8551</v>
      </c>
      <c r="G26">
        <v>-24.2989</v>
      </c>
      <c r="I26">
        <f t="shared" si="1"/>
        <v>-5.0100000000000477E-2</v>
      </c>
      <c r="J26">
        <f t="shared" si="2"/>
        <v>5.5099999999999483E-2</v>
      </c>
      <c r="K26">
        <f t="shared" si="3"/>
        <v>4.9900000000000944E-2</v>
      </c>
      <c r="L26">
        <f t="shared" si="4"/>
        <v>8.9643906652934785E-2</v>
      </c>
      <c r="N26">
        <f t="shared" si="5"/>
        <v>60.33175</v>
      </c>
      <c r="O26">
        <f t="shared" si="6"/>
        <v>-15.82755</v>
      </c>
      <c r="P26">
        <f t="shared" si="7"/>
        <v>-24.273949999999999</v>
      </c>
    </row>
    <row r="28" spans="1:16" x14ac:dyDescent="0.4">
      <c r="G28" t="s">
        <v>10</v>
      </c>
      <c r="I28">
        <f>AVERAGE(I3:I26)</f>
        <v>-6.2845833333333115E-2</v>
      </c>
      <c r="J28">
        <f t="shared" ref="J28:L28" si="8">AVERAGE(J3:J26)</f>
        <v>7.967916666666626E-2</v>
      </c>
      <c r="K28">
        <f t="shared" si="8"/>
        <v>4.6679166666666529E-2</v>
      </c>
      <c r="L28">
        <f t="shared" si="8"/>
        <v>0.17277777959329541</v>
      </c>
    </row>
  </sheetData>
  <phoneticPr fontId="18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tcc_mes-1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中口 俊哉</cp:lastModifiedBy>
  <dcterms:created xsi:type="dcterms:W3CDTF">2025-01-29T00:00:00Z</dcterms:created>
  <dcterms:modified xsi:type="dcterms:W3CDTF">2025-01-29T00:17:51Z</dcterms:modified>
</cp:coreProperties>
</file>