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ohm\d\usr\prog\CM700Reader\"/>
    </mc:Choice>
  </mc:AlternateContent>
  <xr:revisionPtr revIDLastSave="0" documentId="13_ncr:1_{8DD3E469-E780-4AC6-B264-BFF6616BE9E1}" xr6:coauthVersionLast="47" xr6:coauthVersionMax="47" xr10:uidLastSave="{00000000-0000-0000-0000-000000000000}"/>
  <bookViews>
    <workbookView xWindow="40845" yWindow="4440" windowWidth="30420" windowHeight="20880" xr2:uid="{D7F49EE6-6580-4543-9653-064FCAA5B589}"/>
  </bookViews>
  <sheets>
    <sheet name="tcc_mes-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/>
  <c r="O4" i="1"/>
  <c r="P4" i="1"/>
  <c r="N5" i="1"/>
  <c r="O5" i="1"/>
  <c r="P5" i="1"/>
  <c r="N6" i="1"/>
  <c r="O6" i="1"/>
  <c r="P6" i="1"/>
  <c r="N7" i="1"/>
  <c r="O7" i="1"/>
  <c r="P7" i="1"/>
  <c r="N8" i="1"/>
  <c r="O8" i="1"/>
  <c r="P8" i="1"/>
  <c r="N9" i="1"/>
  <c r="O9" i="1"/>
  <c r="P9" i="1"/>
  <c r="N10" i="1"/>
  <c r="O10" i="1"/>
  <c r="P10" i="1"/>
  <c r="N11" i="1"/>
  <c r="O11" i="1"/>
  <c r="P11" i="1"/>
  <c r="N12" i="1"/>
  <c r="O12" i="1"/>
  <c r="P12" i="1"/>
  <c r="N13" i="1"/>
  <c r="O13" i="1"/>
  <c r="P13" i="1"/>
  <c r="N14" i="1"/>
  <c r="O14" i="1"/>
  <c r="P14" i="1"/>
  <c r="N15" i="1"/>
  <c r="O15" i="1"/>
  <c r="P15" i="1"/>
  <c r="N16" i="1"/>
  <c r="O16" i="1"/>
  <c r="P16" i="1"/>
  <c r="N17" i="1"/>
  <c r="O17" i="1"/>
  <c r="P17" i="1"/>
  <c r="N18" i="1"/>
  <c r="O18" i="1"/>
  <c r="P18" i="1"/>
  <c r="N19" i="1"/>
  <c r="O19" i="1"/>
  <c r="P19" i="1"/>
  <c r="N20" i="1"/>
  <c r="O20" i="1"/>
  <c r="P20" i="1"/>
  <c r="N21" i="1"/>
  <c r="O21" i="1"/>
  <c r="P21" i="1"/>
  <c r="N22" i="1"/>
  <c r="O22" i="1"/>
  <c r="P22" i="1"/>
  <c r="N23" i="1"/>
  <c r="O23" i="1"/>
  <c r="P23" i="1"/>
  <c r="N24" i="1"/>
  <c r="O24" i="1"/>
  <c r="P24" i="1"/>
  <c r="N25" i="1"/>
  <c r="O25" i="1"/>
  <c r="P25" i="1"/>
  <c r="N26" i="1"/>
  <c r="O26" i="1"/>
  <c r="P26" i="1"/>
  <c r="O3" i="1"/>
  <c r="P3" i="1"/>
  <c r="N3" i="1"/>
  <c r="I4" i="1" l="1"/>
  <c r="J4" i="1"/>
  <c r="K4" i="1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I18" i="1"/>
  <c r="J18" i="1"/>
  <c r="K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I24" i="1"/>
  <c r="J24" i="1"/>
  <c r="K24" i="1"/>
  <c r="I25" i="1"/>
  <c r="J25" i="1"/>
  <c r="K25" i="1"/>
  <c r="I26" i="1"/>
  <c r="J26" i="1"/>
  <c r="K26" i="1"/>
  <c r="J3" i="1"/>
  <c r="K3" i="1"/>
  <c r="I3" i="1"/>
  <c r="J28" i="1" l="1"/>
  <c r="L20" i="1"/>
  <c r="L12" i="1"/>
  <c r="L4" i="1"/>
  <c r="K28" i="1"/>
  <c r="L6" i="1"/>
  <c r="L11" i="1"/>
  <c r="L17" i="1"/>
  <c r="L10" i="1"/>
  <c r="L25" i="1"/>
  <c r="L24" i="1"/>
  <c r="L23" i="1"/>
  <c r="L22" i="1"/>
  <c r="L14" i="1"/>
  <c r="L21" i="1"/>
  <c r="L5" i="1"/>
  <c r="L3" i="1"/>
  <c r="I28" i="1"/>
  <c r="L19" i="1"/>
  <c r="L18" i="1"/>
  <c r="L9" i="1"/>
  <c r="L8" i="1"/>
  <c r="L7" i="1"/>
  <c r="L13" i="1"/>
  <c r="L26" i="1"/>
  <c r="L16" i="1"/>
  <c r="L15" i="1"/>
  <c r="L28" i="1" l="1"/>
</calcChain>
</file>

<file path=xl/sharedStrings.xml><?xml version="1.0" encoding="utf-8"?>
<sst xmlns="http://schemas.openxmlformats.org/spreadsheetml/2006/main" count="18" uniqueCount="11">
  <si>
    <t>L*</t>
  </si>
  <si>
    <t>a*</t>
  </si>
  <si>
    <t>b*</t>
  </si>
  <si>
    <t>db*</t>
    <phoneticPr fontId="18"/>
  </si>
  <si>
    <t>dL*</t>
    <phoneticPr fontId="18"/>
  </si>
  <si>
    <t>da*</t>
    <phoneticPr fontId="18"/>
  </si>
  <si>
    <t>サンプル1</t>
    <phoneticPr fontId="18"/>
  </si>
  <si>
    <t>サンプル2</t>
    <phoneticPr fontId="18"/>
  </si>
  <si>
    <t>色差</t>
    <rPh sb="0" eb="2">
      <t>シキサ</t>
    </rPh>
    <phoneticPr fontId="18"/>
  </si>
  <si>
    <t>dE</t>
    <phoneticPr fontId="18"/>
  </si>
  <si>
    <t>平均</t>
    <rPh sb="0" eb="2">
      <t>ヘイキン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</si>
</sst>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6BB8B-420E-4D47-B66B-92866E907BBE}">
  <dimension ref="A1:P28"/>
  <sheetViews>
    <sheetView tabSelected="1" workbookViewId="0">
      <selection activeCell="Q10" sqref="Q10"/>
    </sheetView>
  </sheetViews>
  <sheetFormatPr defaultRowHeight="18.75" x14ac:dyDescent="0.4"/>
  <sheetData>
    <row r="1" spans="1:16" x14ac:dyDescent="0.4">
      <c r="A1" t="s">
        <v>6</v>
      </c>
      <c r="E1" t="s">
        <v>7</v>
      </c>
      <c r="I1" t="s">
        <v>8</v>
      </c>
      <c r="N1" t="s">
        <v>10</v>
      </c>
    </row>
    <row r="2" spans="1:16" x14ac:dyDescent="0.4">
      <c r="A2" t="s">
        <v>0</v>
      </c>
      <c r="B2" t="s">
        <v>1</v>
      </c>
      <c r="C2" t="s">
        <v>2</v>
      </c>
      <c r="E2" t="s">
        <v>0</v>
      </c>
      <c r="F2" t="s">
        <v>1</v>
      </c>
      <c r="G2" t="s">
        <v>2</v>
      </c>
      <c r="I2" t="s">
        <v>4</v>
      </c>
      <c r="J2" t="s">
        <v>5</v>
      </c>
      <c r="K2" t="s">
        <v>3</v>
      </c>
      <c r="L2" t="s">
        <v>9</v>
      </c>
      <c r="N2" t="s">
        <v>0</v>
      </c>
      <c r="O2" t="s">
        <v>1</v>
      </c>
      <c r="P2" t="s">
        <v>2</v>
      </c>
    </row>
    <row r="3" spans="1:16" x14ac:dyDescent="0.4">
      <c r="A3">
        <v>54.142699999999998</v>
      </c>
      <c r="B3">
        <v>25.898199999999999</v>
      </c>
      <c r="C3">
        <v>21.774699999999999</v>
      </c>
      <c r="E3">
        <v>54.269799999999996</v>
      </c>
      <c r="F3">
        <v>25.7958</v>
      </c>
      <c r="G3">
        <v>21.7088</v>
      </c>
      <c r="I3">
        <f>A3-E3</f>
        <v>-0.12709999999999866</v>
      </c>
      <c r="J3">
        <f>B3-F3</f>
        <v>0.10239999999999938</v>
      </c>
      <c r="K3">
        <f>C3-G3</f>
        <v>6.5899999999999181E-2</v>
      </c>
      <c r="L3">
        <f>SQRT(I3^2+J3^2+K3^2)</f>
        <v>0.17601982842850242</v>
      </c>
      <c r="N3">
        <f>AVERAGE(A3,E3)</f>
        <v>54.206249999999997</v>
      </c>
      <c r="O3">
        <f t="shared" ref="O3:P3" si="0">AVERAGE(B3,F3)</f>
        <v>25.847000000000001</v>
      </c>
      <c r="P3">
        <f t="shared" si="0"/>
        <v>21.74175</v>
      </c>
    </row>
    <row r="4" spans="1:16" x14ac:dyDescent="0.4">
      <c r="A4">
        <v>43.760399999999997</v>
      </c>
      <c r="B4">
        <v>35.921100000000003</v>
      </c>
      <c r="C4">
        <v>16.892499999999998</v>
      </c>
      <c r="E4">
        <v>43.875799999999998</v>
      </c>
      <c r="F4">
        <v>35.8504</v>
      </c>
      <c r="G4">
        <v>16.658899999999999</v>
      </c>
      <c r="I4">
        <f t="shared" ref="I4:I26" si="1">A4-E4</f>
        <v>-0.11540000000000106</v>
      </c>
      <c r="J4">
        <f t="shared" ref="J4:J26" si="2">B4-F4</f>
        <v>7.0700000000002206E-2</v>
      </c>
      <c r="K4">
        <f t="shared" ref="K4:K26" si="3">C4-G4</f>
        <v>0.23359999999999914</v>
      </c>
      <c r="L4">
        <f t="shared" ref="L4:L26" si="4">SQRT(I4^2+J4^2+K4^2)</f>
        <v>0.26997149849567481</v>
      </c>
      <c r="N4">
        <f t="shared" ref="N4:N26" si="5">AVERAGE(A4,E4)</f>
        <v>43.818100000000001</v>
      </c>
      <c r="O4">
        <f t="shared" ref="O4:O26" si="6">AVERAGE(B4,F4)</f>
        <v>35.885750000000002</v>
      </c>
      <c r="P4">
        <f t="shared" ref="P4:P26" si="7">AVERAGE(C4,G4)</f>
        <v>16.775700000000001</v>
      </c>
    </row>
    <row r="5" spans="1:16" x14ac:dyDescent="0.4">
      <c r="A5">
        <v>37.1083</v>
      </c>
      <c r="B5">
        <v>37.694600000000001</v>
      </c>
      <c r="C5">
        <v>16.715800000000002</v>
      </c>
      <c r="E5">
        <v>37.138500000000001</v>
      </c>
      <c r="F5">
        <v>37.750599999999999</v>
      </c>
      <c r="G5">
        <v>16.706399999999999</v>
      </c>
      <c r="I5">
        <f t="shared" si="1"/>
        <v>-3.0200000000000671E-2</v>
      </c>
      <c r="J5">
        <f t="shared" si="2"/>
        <v>-5.5999999999997385E-2</v>
      </c>
      <c r="K5">
        <f t="shared" si="3"/>
        <v>9.4000000000029615E-3</v>
      </c>
      <c r="L5">
        <f t="shared" si="4"/>
        <v>6.4314850540134222E-2</v>
      </c>
      <c r="N5">
        <f t="shared" si="5"/>
        <v>37.123400000000004</v>
      </c>
      <c r="O5">
        <f t="shared" si="6"/>
        <v>37.7226</v>
      </c>
      <c r="P5">
        <f t="shared" si="7"/>
        <v>16.711100000000002</v>
      </c>
    </row>
    <row r="6" spans="1:16" x14ac:dyDescent="0.4">
      <c r="A6">
        <v>34.138800000000003</v>
      </c>
      <c r="B6">
        <v>32.219499999999996</v>
      </c>
      <c r="C6">
        <v>12.839</v>
      </c>
      <c r="E6">
        <v>34.222799999999999</v>
      </c>
      <c r="F6">
        <v>32.086399999999998</v>
      </c>
      <c r="G6">
        <v>12.6609</v>
      </c>
      <c r="I6">
        <f t="shared" si="1"/>
        <v>-8.3999999999996078E-2</v>
      </c>
      <c r="J6">
        <f t="shared" si="2"/>
        <v>0.13309999999999889</v>
      </c>
      <c r="K6">
        <f t="shared" si="3"/>
        <v>0.17810000000000059</v>
      </c>
      <c r="L6">
        <f t="shared" si="4"/>
        <v>0.23767881689372164</v>
      </c>
      <c r="N6">
        <f t="shared" si="5"/>
        <v>34.180800000000005</v>
      </c>
      <c r="O6">
        <f t="shared" si="6"/>
        <v>32.152949999999997</v>
      </c>
      <c r="P6">
        <f t="shared" si="7"/>
        <v>12.74995</v>
      </c>
    </row>
    <row r="7" spans="1:16" x14ac:dyDescent="0.4">
      <c r="A7">
        <v>50.084200000000003</v>
      </c>
      <c r="B7">
        <v>32.848700000000001</v>
      </c>
      <c r="C7">
        <v>13.023400000000001</v>
      </c>
      <c r="E7">
        <v>50.1952</v>
      </c>
      <c r="F7">
        <v>32.7425</v>
      </c>
      <c r="G7">
        <v>12.823700000000001</v>
      </c>
      <c r="I7">
        <f t="shared" si="1"/>
        <v>-0.1109999999999971</v>
      </c>
      <c r="J7">
        <f t="shared" si="2"/>
        <v>0.10620000000000118</v>
      </c>
      <c r="K7">
        <f t="shared" si="3"/>
        <v>0.19969999999999999</v>
      </c>
      <c r="L7">
        <f t="shared" si="4"/>
        <v>0.2519514437346998</v>
      </c>
      <c r="N7">
        <f t="shared" si="5"/>
        <v>50.139700000000005</v>
      </c>
      <c r="O7">
        <f t="shared" si="6"/>
        <v>32.7956</v>
      </c>
      <c r="P7">
        <f t="shared" si="7"/>
        <v>12.923550000000001</v>
      </c>
    </row>
    <row r="8" spans="1:16" x14ac:dyDescent="0.4">
      <c r="A8">
        <v>46.895699999999998</v>
      </c>
      <c r="B8">
        <v>25.3459</v>
      </c>
      <c r="C8">
        <v>4.0395000000000003</v>
      </c>
      <c r="E8">
        <v>47.021099999999997</v>
      </c>
      <c r="F8">
        <v>25.128599999999999</v>
      </c>
      <c r="G8">
        <v>3.7625000000000002</v>
      </c>
      <c r="I8">
        <f t="shared" si="1"/>
        <v>-0.12539999999999907</v>
      </c>
      <c r="J8">
        <f t="shared" si="2"/>
        <v>0.2173000000000016</v>
      </c>
      <c r="K8">
        <f t="shared" si="3"/>
        <v>0.27700000000000014</v>
      </c>
      <c r="L8">
        <f t="shared" si="4"/>
        <v>0.37372911312874801</v>
      </c>
      <c r="N8">
        <f t="shared" si="5"/>
        <v>46.958399999999997</v>
      </c>
      <c r="O8">
        <f t="shared" si="6"/>
        <v>25.23725</v>
      </c>
      <c r="P8">
        <f t="shared" si="7"/>
        <v>3.9010000000000002</v>
      </c>
    </row>
    <row r="9" spans="1:16" x14ac:dyDescent="0.4">
      <c r="A9">
        <v>32.722499999999997</v>
      </c>
      <c r="B9">
        <v>18.035699999999999</v>
      </c>
      <c r="C9">
        <v>4.2023000000000001</v>
      </c>
      <c r="E9">
        <v>32.765500000000003</v>
      </c>
      <c r="F9">
        <v>17.929200000000002</v>
      </c>
      <c r="G9">
        <v>4.0959000000000003</v>
      </c>
      <c r="I9">
        <f t="shared" si="1"/>
        <v>-4.3000000000006366E-2</v>
      </c>
      <c r="J9">
        <f t="shared" si="2"/>
        <v>0.10649999999999693</v>
      </c>
      <c r="K9">
        <f t="shared" si="3"/>
        <v>0.10639999999999983</v>
      </c>
      <c r="L9">
        <f t="shared" si="4"/>
        <v>0.15656375698098157</v>
      </c>
      <c r="N9">
        <f t="shared" si="5"/>
        <v>32.744</v>
      </c>
      <c r="O9">
        <f t="shared" si="6"/>
        <v>17.98245</v>
      </c>
      <c r="P9">
        <f t="shared" si="7"/>
        <v>4.1491000000000007</v>
      </c>
    </row>
    <row r="10" spans="1:16" x14ac:dyDescent="0.4">
      <c r="A10">
        <v>58.081000000000003</v>
      </c>
      <c r="B10">
        <v>8.1620000000000008</v>
      </c>
      <c r="C10">
        <v>2.6861000000000002</v>
      </c>
      <c r="E10">
        <v>58.167299999999997</v>
      </c>
      <c r="F10">
        <v>7.9984999999999999</v>
      </c>
      <c r="G10">
        <v>2.6642999999999999</v>
      </c>
      <c r="I10">
        <f t="shared" si="1"/>
        <v>-8.629999999999427E-2</v>
      </c>
      <c r="J10">
        <f t="shared" si="2"/>
        <v>0.16350000000000087</v>
      </c>
      <c r="K10">
        <f t="shared" si="3"/>
        <v>2.1800000000000264E-2</v>
      </c>
      <c r="L10">
        <f t="shared" si="4"/>
        <v>0.18615901804639845</v>
      </c>
      <c r="N10">
        <f t="shared" si="5"/>
        <v>58.12415</v>
      </c>
      <c r="O10">
        <f t="shared" si="6"/>
        <v>8.0802499999999995</v>
      </c>
      <c r="P10">
        <f t="shared" si="7"/>
        <v>2.6752000000000002</v>
      </c>
    </row>
    <row r="11" spans="1:16" x14ac:dyDescent="0.4">
      <c r="A11">
        <v>35.0246</v>
      </c>
      <c r="B11">
        <v>9.2232000000000003</v>
      </c>
      <c r="C11">
        <v>0.58120000000000005</v>
      </c>
      <c r="E11">
        <v>35.081499999999998</v>
      </c>
      <c r="F11">
        <v>9.1219999999999999</v>
      </c>
      <c r="G11">
        <v>0.5333</v>
      </c>
      <c r="I11">
        <f t="shared" si="1"/>
        <v>-5.689999999999884E-2</v>
      </c>
      <c r="J11">
        <f t="shared" si="2"/>
        <v>0.1012000000000004</v>
      </c>
      <c r="K11">
        <f t="shared" si="3"/>
        <v>4.7900000000000054E-2</v>
      </c>
      <c r="L11">
        <f t="shared" si="4"/>
        <v>0.12559243607797388</v>
      </c>
      <c r="N11">
        <f t="shared" si="5"/>
        <v>35.053049999999999</v>
      </c>
      <c r="O11">
        <f t="shared" si="6"/>
        <v>9.1725999999999992</v>
      </c>
      <c r="P11">
        <f t="shared" si="7"/>
        <v>0.55725000000000002</v>
      </c>
    </row>
    <row r="12" spans="1:16" x14ac:dyDescent="0.4">
      <c r="A12">
        <v>52.088299999999997</v>
      </c>
      <c r="B12">
        <v>21.229099999999999</v>
      </c>
      <c r="C12">
        <v>10.891</v>
      </c>
      <c r="E12">
        <v>52.1661</v>
      </c>
      <c r="F12">
        <v>21.083200000000001</v>
      </c>
      <c r="G12">
        <v>10.782</v>
      </c>
      <c r="I12">
        <f t="shared" si="1"/>
        <v>-7.7800000000003422E-2</v>
      </c>
      <c r="J12">
        <f t="shared" si="2"/>
        <v>0.14589999999999748</v>
      </c>
      <c r="K12">
        <f t="shared" si="3"/>
        <v>0.10899999999999999</v>
      </c>
      <c r="L12">
        <f t="shared" si="4"/>
        <v>0.1980420409913001</v>
      </c>
      <c r="N12">
        <f t="shared" si="5"/>
        <v>52.127200000000002</v>
      </c>
      <c r="O12">
        <f t="shared" si="6"/>
        <v>21.15615</v>
      </c>
      <c r="P12">
        <f t="shared" si="7"/>
        <v>10.836500000000001</v>
      </c>
    </row>
    <row r="13" spans="1:16" x14ac:dyDescent="0.4">
      <c r="A13">
        <v>64.984099999999998</v>
      </c>
      <c r="B13">
        <v>4.9278000000000004</v>
      </c>
      <c r="C13">
        <v>14.7562</v>
      </c>
      <c r="E13">
        <v>65.069400000000002</v>
      </c>
      <c r="F13">
        <v>4.8272000000000004</v>
      </c>
      <c r="G13">
        <v>14.761799999999999</v>
      </c>
      <c r="I13">
        <f t="shared" si="1"/>
        <v>-8.5300000000003706E-2</v>
      </c>
      <c r="J13">
        <f t="shared" si="2"/>
        <v>0.10060000000000002</v>
      </c>
      <c r="K13">
        <f t="shared" si="3"/>
        <v>-5.5999999999993832E-3</v>
      </c>
      <c r="L13">
        <f t="shared" si="4"/>
        <v>0.13201443102934102</v>
      </c>
      <c r="N13">
        <f t="shared" si="5"/>
        <v>65.026749999999993</v>
      </c>
      <c r="O13">
        <f t="shared" si="6"/>
        <v>4.8775000000000004</v>
      </c>
      <c r="P13">
        <f t="shared" si="7"/>
        <v>14.759</v>
      </c>
    </row>
    <row r="14" spans="1:16" x14ac:dyDescent="0.4">
      <c r="A14">
        <v>54.778700000000001</v>
      </c>
      <c r="B14">
        <v>14.857699999999999</v>
      </c>
      <c r="C14">
        <v>24.648299999999999</v>
      </c>
      <c r="E14">
        <v>54.885399999999997</v>
      </c>
      <c r="F14">
        <v>14.706</v>
      </c>
      <c r="G14">
        <v>24.545000000000002</v>
      </c>
      <c r="I14">
        <f t="shared" si="1"/>
        <v>-0.10669999999999646</v>
      </c>
      <c r="J14">
        <f t="shared" si="2"/>
        <v>0.15169999999999995</v>
      </c>
      <c r="K14">
        <f t="shared" si="3"/>
        <v>0.10329999999999728</v>
      </c>
      <c r="L14">
        <f t="shared" si="4"/>
        <v>0.21229382939689667</v>
      </c>
      <c r="N14">
        <f t="shared" si="5"/>
        <v>54.832049999999995</v>
      </c>
      <c r="O14">
        <f t="shared" si="6"/>
        <v>14.781849999999999</v>
      </c>
      <c r="P14">
        <f t="shared" si="7"/>
        <v>24.59665</v>
      </c>
    </row>
    <row r="15" spans="1:16" x14ac:dyDescent="0.4">
      <c r="A15">
        <v>89.741299999999995</v>
      </c>
      <c r="B15">
        <v>2.5100000000000001E-2</v>
      </c>
      <c r="C15">
        <v>-0.6714</v>
      </c>
      <c r="E15">
        <v>89.762500000000003</v>
      </c>
      <c r="F15">
        <v>2.6599999999999999E-2</v>
      </c>
      <c r="G15">
        <v>-0.66200000000000003</v>
      </c>
      <c r="I15">
        <f t="shared" si="1"/>
        <v>-2.1200000000007435E-2</v>
      </c>
      <c r="J15">
        <f t="shared" si="2"/>
        <v>-1.4999999999999979E-3</v>
      </c>
      <c r="K15">
        <f t="shared" si="3"/>
        <v>-9.3999999999999639E-3</v>
      </c>
      <c r="L15">
        <f t="shared" si="4"/>
        <v>2.3238975881056261E-2</v>
      </c>
      <c r="N15">
        <f t="shared" si="5"/>
        <v>89.751900000000006</v>
      </c>
      <c r="O15">
        <f t="shared" si="6"/>
        <v>2.5849999999999998E-2</v>
      </c>
      <c r="P15">
        <f t="shared" si="7"/>
        <v>-0.66670000000000007</v>
      </c>
    </row>
    <row r="16" spans="1:16" x14ac:dyDescent="0.4">
      <c r="A16">
        <v>59.867400000000004</v>
      </c>
      <c r="B16">
        <v>0.39750000000000002</v>
      </c>
      <c r="C16">
        <v>-0.56279999999999997</v>
      </c>
      <c r="E16">
        <v>59.894799999999996</v>
      </c>
      <c r="F16">
        <v>0.2777</v>
      </c>
      <c r="G16">
        <v>-0.38090000000000002</v>
      </c>
      <c r="I16">
        <f t="shared" si="1"/>
        <v>-2.7399999999992986E-2</v>
      </c>
      <c r="J16">
        <f t="shared" si="2"/>
        <v>0.11980000000000002</v>
      </c>
      <c r="K16">
        <f t="shared" si="3"/>
        <v>-0.18189999999999995</v>
      </c>
      <c r="L16">
        <f t="shared" si="4"/>
        <v>0.21952314228800479</v>
      </c>
      <c r="N16">
        <f t="shared" si="5"/>
        <v>59.881100000000004</v>
      </c>
      <c r="O16">
        <f t="shared" si="6"/>
        <v>0.33760000000000001</v>
      </c>
      <c r="P16">
        <f t="shared" si="7"/>
        <v>-0.47184999999999999</v>
      </c>
    </row>
    <row r="17" spans="1:16" x14ac:dyDescent="0.4">
      <c r="A17">
        <v>49.883400000000002</v>
      </c>
      <c r="B17">
        <v>0.49990000000000001</v>
      </c>
      <c r="C17">
        <v>-0.28920000000000001</v>
      </c>
      <c r="E17">
        <v>49.9148</v>
      </c>
      <c r="F17">
        <v>0.43340000000000001</v>
      </c>
      <c r="G17">
        <v>-0.35020000000000001</v>
      </c>
      <c r="I17">
        <f t="shared" si="1"/>
        <v>-3.1399999999997874E-2</v>
      </c>
      <c r="J17">
        <f t="shared" si="2"/>
        <v>6.6500000000000004E-2</v>
      </c>
      <c r="K17">
        <f t="shared" si="3"/>
        <v>6.0999999999999999E-2</v>
      </c>
      <c r="L17">
        <f t="shared" si="4"/>
        <v>9.5546899478736971E-2</v>
      </c>
      <c r="N17">
        <f t="shared" si="5"/>
        <v>49.899100000000004</v>
      </c>
      <c r="O17">
        <f t="shared" si="6"/>
        <v>0.46665000000000001</v>
      </c>
      <c r="P17">
        <f t="shared" si="7"/>
        <v>-0.31969999999999998</v>
      </c>
    </row>
    <row r="18" spans="1:16" x14ac:dyDescent="0.4">
      <c r="A18">
        <v>40.148699999999998</v>
      </c>
      <c r="B18">
        <v>0.3629</v>
      </c>
      <c r="C18">
        <v>3.6499999999999998E-2</v>
      </c>
      <c r="E18">
        <v>40.190100000000001</v>
      </c>
      <c r="F18">
        <v>0.19289999999999999</v>
      </c>
      <c r="G18">
        <v>-4.53E-2</v>
      </c>
      <c r="I18">
        <f t="shared" si="1"/>
        <v>-4.140000000000299E-2</v>
      </c>
      <c r="J18">
        <f t="shared" si="2"/>
        <v>0.17</v>
      </c>
      <c r="K18">
        <f t="shared" si="3"/>
        <v>8.1799999999999998E-2</v>
      </c>
      <c r="L18">
        <f t="shared" si="4"/>
        <v>0.19314554097881798</v>
      </c>
      <c r="N18">
        <f t="shared" si="5"/>
        <v>40.169399999999996</v>
      </c>
      <c r="O18">
        <f t="shared" si="6"/>
        <v>0.27789999999999998</v>
      </c>
      <c r="P18">
        <f t="shared" si="7"/>
        <v>-4.4000000000000011E-3</v>
      </c>
    </row>
    <row r="19" spans="1:16" x14ac:dyDescent="0.4">
      <c r="A19">
        <v>30.401700000000002</v>
      </c>
      <c r="B19">
        <v>0.48380000000000001</v>
      </c>
      <c r="C19">
        <v>0.14219999999999999</v>
      </c>
      <c r="E19">
        <v>30.468299999999999</v>
      </c>
      <c r="F19">
        <v>0.1709</v>
      </c>
      <c r="G19">
        <v>3.5499999999999997E-2</v>
      </c>
      <c r="I19">
        <f t="shared" si="1"/>
        <v>-6.659999999999755E-2</v>
      </c>
      <c r="J19">
        <f t="shared" si="2"/>
        <v>0.31290000000000001</v>
      </c>
      <c r="K19">
        <f t="shared" si="3"/>
        <v>0.10669999999999999</v>
      </c>
      <c r="L19">
        <f t="shared" si="4"/>
        <v>0.33723413231759281</v>
      </c>
      <c r="N19">
        <f t="shared" si="5"/>
        <v>30.435000000000002</v>
      </c>
      <c r="O19">
        <f t="shared" si="6"/>
        <v>0.32735000000000003</v>
      </c>
      <c r="P19">
        <f t="shared" si="7"/>
        <v>8.8849999999999998E-2</v>
      </c>
    </row>
    <row r="20" spans="1:16" x14ac:dyDescent="0.4">
      <c r="A20">
        <v>19.761199999999999</v>
      </c>
      <c r="B20">
        <v>0.66910000000000003</v>
      </c>
      <c r="C20">
        <v>-6.2600000000000003E-2</v>
      </c>
      <c r="E20">
        <v>19.728999999999999</v>
      </c>
      <c r="F20">
        <v>0.21690000000000001</v>
      </c>
      <c r="G20">
        <v>-0.34799999999999998</v>
      </c>
      <c r="I20">
        <f t="shared" si="1"/>
        <v>3.2199999999999562E-2</v>
      </c>
      <c r="J20">
        <f t="shared" si="2"/>
        <v>0.45220000000000005</v>
      </c>
      <c r="K20">
        <f t="shared" si="3"/>
        <v>0.28539999999999999</v>
      </c>
      <c r="L20">
        <f t="shared" si="4"/>
        <v>0.53570032667527845</v>
      </c>
      <c r="N20">
        <f t="shared" si="5"/>
        <v>19.745100000000001</v>
      </c>
      <c r="O20">
        <f t="shared" si="6"/>
        <v>0.443</v>
      </c>
      <c r="P20">
        <f t="shared" si="7"/>
        <v>-0.20529999999999998</v>
      </c>
    </row>
    <row r="21" spans="1:16" x14ac:dyDescent="0.4">
      <c r="A21">
        <v>43.373199999999997</v>
      </c>
      <c r="B21">
        <v>-7.7999999999999996E-3</v>
      </c>
      <c r="C21">
        <v>-27.9633</v>
      </c>
      <c r="E21">
        <v>43.389000000000003</v>
      </c>
      <c r="F21">
        <v>-5.57E-2</v>
      </c>
      <c r="G21">
        <v>-27.952300000000001</v>
      </c>
      <c r="I21">
        <f t="shared" si="1"/>
        <v>-1.5800000000005809E-2</v>
      </c>
      <c r="J21">
        <f t="shared" si="2"/>
        <v>4.7899999999999998E-2</v>
      </c>
      <c r="K21">
        <f t="shared" si="3"/>
        <v>-1.0999999999999233E-2</v>
      </c>
      <c r="L21">
        <f t="shared" si="4"/>
        <v>5.1624122268569043E-2</v>
      </c>
      <c r="N21">
        <f t="shared" si="5"/>
        <v>43.381100000000004</v>
      </c>
      <c r="O21">
        <f t="shared" si="6"/>
        <v>-3.175E-2</v>
      </c>
      <c r="P21">
        <f t="shared" si="7"/>
        <v>-27.957799999999999</v>
      </c>
    </row>
    <row r="22" spans="1:16" x14ac:dyDescent="0.4">
      <c r="A22">
        <v>58.855499999999999</v>
      </c>
      <c r="B22">
        <v>-37.725499999999997</v>
      </c>
      <c r="C22">
        <v>36.113300000000002</v>
      </c>
      <c r="E22">
        <v>58.876300000000001</v>
      </c>
      <c r="F22">
        <v>-37.792099999999998</v>
      </c>
      <c r="G22">
        <v>36.300199999999997</v>
      </c>
      <c r="I22">
        <f t="shared" si="1"/>
        <v>-2.0800000000001262E-2</v>
      </c>
      <c r="J22">
        <f t="shared" si="2"/>
        <v>6.6600000000001103E-2</v>
      </c>
      <c r="K22">
        <f t="shared" si="3"/>
        <v>-0.18689999999999429</v>
      </c>
      <c r="L22">
        <f t="shared" si="4"/>
        <v>0.1994988972400551</v>
      </c>
      <c r="N22">
        <f t="shared" si="5"/>
        <v>58.865899999999996</v>
      </c>
      <c r="O22">
        <f t="shared" si="6"/>
        <v>-37.758799999999994</v>
      </c>
      <c r="P22">
        <f t="shared" si="7"/>
        <v>36.20675</v>
      </c>
    </row>
    <row r="23" spans="1:16" x14ac:dyDescent="0.4">
      <c r="A23">
        <v>46.932299999999998</v>
      </c>
      <c r="B23">
        <v>42.924599999999998</v>
      </c>
      <c r="C23">
        <v>24.817599999999999</v>
      </c>
      <c r="E23">
        <v>46.930199999999999</v>
      </c>
      <c r="F23">
        <v>42.950099999999999</v>
      </c>
      <c r="G23">
        <v>24.874400000000001</v>
      </c>
      <c r="I23">
        <f t="shared" si="1"/>
        <v>2.0999999999986585E-3</v>
      </c>
      <c r="J23">
        <f t="shared" si="2"/>
        <v>-2.5500000000000966E-2</v>
      </c>
      <c r="K23">
        <f t="shared" si="3"/>
        <v>-5.6800000000002626E-2</v>
      </c>
      <c r="L23">
        <f t="shared" si="4"/>
        <v>6.2296869905319817E-2</v>
      </c>
      <c r="N23">
        <f t="shared" si="5"/>
        <v>46.931249999999999</v>
      </c>
      <c r="O23">
        <f t="shared" si="6"/>
        <v>42.937349999999995</v>
      </c>
      <c r="P23">
        <f t="shared" si="7"/>
        <v>24.846</v>
      </c>
    </row>
    <row r="24" spans="1:16" x14ac:dyDescent="0.4">
      <c r="A24">
        <v>79.096100000000007</v>
      </c>
      <c r="B24">
        <v>-12.157500000000001</v>
      </c>
      <c r="C24">
        <v>52.683300000000003</v>
      </c>
      <c r="E24">
        <v>79.120699999999999</v>
      </c>
      <c r="F24">
        <v>-12.119</v>
      </c>
      <c r="G24">
        <v>52.771599999999999</v>
      </c>
      <c r="I24">
        <f t="shared" si="1"/>
        <v>-2.4599999999992406E-2</v>
      </c>
      <c r="J24">
        <f t="shared" si="2"/>
        <v>-3.8500000000000867E-2</v>
      </c>
      <c r="K24">
        <f t="shared" si="3"/>
        <v>-8.8299999999996714E-2</v>
      </c>
      <c r="L24">
        <f t="shared" si="4"/>
        <v>9.9419816938068811E-2</v>
      </c>
      <c r="N24">
        <f t="shared" si="5"/>
        <v>79.108400000000003</v>
      </c>
      <c r="O24">
        <f t="shared" si="6"/>
        <v>-12.138249999999999</v>
      </c>
      <c r="P24">
        <f t="shared" si="7"/>
        <v>52.727450000000005</v>
      </c>
    </row>
    <row r="25" spans="1:16" x14ac:dyDescent="0.4">
      <c r="A25">
        <v>55.779800000000002</v>
      </c>
      <c r="B25">
        <v>38.167999999999999</v>
      </c>
      <c r="C25">
        <v>-8.9999000000000002</v>
      </c>
      <c r="E25">
        <v>55.8142</v>
      </c>
      <c r="F25">
        <v>38.153799999999997</v>
      </c>
      <c r="G25">
        <v>-9.0388999999999999</v>
      </c>
      <c r="I25">
        <f t="shared" si="1"/>
        <v>-3.4399999999997988E-2</v>
      </c>
      <c r="J25">
        <f t="shared" si="2"/>
        <v>1.4200000000002433E-2</v>
      </c>
      <c r="K25">
        <f t="shared" si="3"/>
        <v>3.8999999999999702E-2</v>
      </c>
      <c r="L25">
        <f t="shared" si="4"/>
        <v>5.390732788777336E-2</v>
      </c>
      <c r="N25">
        <f t="shared" si="5"/>
        <v>55.796999999999997</v>
      </c>
      <c r="O25">
        <f t="shared" si="6"/>
        <v>38.160899999999998</v>
      </c>
      <c r="P25">
        <f t="shared" si="7"/>
        <v>-9.019400000000001</v>
      </c>
    </row>
    <row r="26" spans="1:16" x14ac:dyDescent="0.4">
      <c r="A26">
        <v>62.714799999999997</v>
      </c>
      <c r="B26">
        <v>-16.407800000000002</v>
      </c>
      <c r="C26">
        <v>-23.816700000000001</v>
      </c>
      <c r="E26">
        <v>62.767200000000003</v>
      </c>
      <c r="F26">
        <v>-16.523700000000002</v>
      </c>
      <c r="G26">
        <v>-23.780200000000001</v>
      </c>
      <c r="I26">
        <f t="shared" si="1"/>
        <v>-5.2400000000005775E-2</v>
      </c>
      <c r="J26">
        <f t="shared" si="2"/>
        <v>0.11589999999999989</v>
      </c>
      <c r="K26">
        <f t="shared" si="3"/>
        <v>-3.6500000000000199E-2</v>
      </c>
      <c r="L26">
        <f t="shared" si="4"/>
        <v>0.13232845498984938</v>
      </c>
      <c r="N26">
        <f t="shared" si="5"/>
        <v>62.741</v>
      </c>
      <c r="O26">
        <f t="shared" si="6"/>
        <v>-16.46575</v>
      </c>
      <c r="P26">
        <f t="shared" si="7"/>
        <v>-23.798450000000003</v>
      </c>
    </row>
    <row r="28" spans="1:16" x14ac:dyDescent="0.4">
      <c r="G28" t="s">
        <v>10</v>
      </c>
      <c r="I28">
        <f>AVERAGE(I3:I26)</f>
        <v>-5.6283333333333317E-2</v>
      </c>
      <c r="J28">
        <f t="shared" ref="J28:L28" si="8">AVERAGE(J3:J26)</f>
        <v>0.11015000000000012</v>
      </c>
      <c r="K28">
        <f t="shared" si="8"/>
        <v>5.6233333333333614E-2</v>
      </c>
      <c r="L28">
        <f t="shared" si="8"/>
        <v>0.18282481544139564</v>
      </c>
    </row>
  </sheetData>
  <phoneticPr fontId="18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tcc_mes-1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中口 俊哉</cp:lastModifiedBy>
  <dcterms:created xsi:type="dcterms:W3CDTF">2025-01-29T00:00:00Z</dcterms:created>
  <dcterms:modified xsi:type="dcterms:W3CDTF">2025-01-29T10:40:20Z</dcterms:modified>
</cp:coreProperties>
</file>